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ovret-my.sharepoint.com/personal/racunovodstvo_dom-lovret_hr/Documents/Dokumenti/IngaDesktop/2026/Plan nabave/"/>
    </mc:Choice>
  </mc:AlternateContent>
  <xr:revisionPtr revIDLastSave="30" documentId="13_ncr:1_{A2FC9DFA-4E66-4503-AFB3-344AF534C642}" xr6:coauthVersionLast="47" xr6:coauthVersionMax="47" xr10:uidLastSave="{6209A945-CC3A-4DA0-9DC6-2A3DF4032DEC}"/>
  <bookViews>
    <workbookView xWindow="-120" yWindow="-120" windowWidth="29040" windowHeight="15720" xr2:uid="{00000000-000D-0000-FFFF-FFFF00000000}"/>
  </bookViews>
  <sheets>
    <sheet name="Troškovni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34" i="1"/>
  <c r="E32" i="1"/>
  <c r="E16" i="1"/>
  <c r="E25" i="1"/>
  <c r="E14" i="1"/>
  <c r="E17" i="1"/>
  <c r="E18" i="1"/>
  <c r="E19" i="1"/>
  <c r="E20" i="1"/>
  <c r="E21" i="1"/>
  <c r="E22" i="1"/>
  <c r="E23" i="1"/>
  <c r="E24" i="1"/>
  <c r="E97" i="1"/>
  <c r="E98" i="1"/>
  <c r="E99" i="1"/>
  <c r="E93" i="1"/>
  <c r="E94" i="1"/>
  <c r="E95" i="1"/>
  <c r="E96" i="1"/>
  <c r="E92" i="1"/>
  <c r="E90" i="1"/>
  <c r="E91" i="1"/>
  <c r="E89" i="1"/>
  <c r="E78" i="1"/>
  <c r="E79" i="1"/>
  <c r="E80" i="1"/>
  <c r="E81" i="1"/>
  <c r="E82" i="1"/>
  <c r="E83" i="1"/>
  <c r="E84" i="1"/>
  <c r="E85" i="1"/>
  <c r="E86" i="1"/>
  <c r="E87" i="1"/>
  <c r="E88" i="1"/>
  <c r="E77" i="1"/>
  <c r="E66" i="1"/>
  <c r="E67" i="1"/>
  <c r="E68" i="1"/>
  <c r="E69" i="1"/>
  <c r="E70" i="1"/>
  <c r="E71" i="1"/>
  <c r="E72" i="1"/>
  <c r="E73" i="1"/>
  <c r="E74" i="1"/>
  <c r="E75" i="1"/>
  <c r="E76" i="1"/>
  <c r="E65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36" i="1" l="1"/>
</calcChain>
</file>

<file path=xl/sharedStrings.xml><?xml version="1.0" encoding="utf-8"?>
<sst xmlns="http://schemas.openxmlformats.org/spreadsheetml/2006/main" count="99" uniqueCount="95">
  <si>
    <t>Rb.</t>
  </si>
  <si>
    <t>Opis opreme / stavke</t>
  </si>
  <si>
    <t>Jed. cijena (EUR)</t>
  </si>
  <si>
    <t>Ukupno (EUR)</t>
  </si>
  <si>
    <t>1+1 sjedalo sa sigurnosnim pojasevima u tri točke i naslonom za glavu</t>
  </si>
  <si>
    <t>ABS: sustav protiv blokiranja kotača</t>
  </si>
  <si>
    <t>ASR: regulacija pogonskog proklizavanja</t>
  </si>
  <si>
    <t>Automatski sigurnosni pojasevi s 3 pričvrsne točke naprijed</t>
  </si>
  <si>
    <t>Centralno zaključavanje s daljinskim upravljanjem</t>
  </si>
  <si>
    <t>Desna bočna klizna vrata</t>
  </si>
  <si>
    <t>ESP: elektronski program stabilnosti</t>
  </si>
  <si>
    <t>Električna parkirna kočnica s Auto Hold funkcijom</t>
  </si>
  <si>
    <t>Električno podesiva vanjska zrcala</t>
  </si>
  <si>
    <t>Električni podizači stakala</t>
  </si>
  <si>
    <t>Filtar za pelud i prašinu</t>
  </si>
  <si>
    <t>H7 halogena svjetla</t>
  </si>
  <si>
    <t>Dnevna svjetla</t>
  </si>
  <si>
    <t>Dva preklopna ključa za centralno daljinsko zaključavanje</t>
  </si>
  <si>
    <t>Digitalni Cockpit Basic</t>
  </si>
  <si>
    <t>Radio Composition sa 10" dodirnim zaslonom u boji</t>
  </si>
  <si>
    <t>Sučelje za spajanje mobilnog uređaja</t>
  </si>
  <si>
    <t>Priprema za We Connect i We Connect Plus</t>
  </si>
  <si>
    <t>Start Stop sustav s pohranom energije kočenja</t>
  </si>
  <si>
    <t>Servotronic – servo upravljač ovisan o brzini kretanja</t>
  </si>
  <si>
    <t>Podešavanje snopa glavnih svjetala po visini</t>
  </si>
  <si>
    <t>Podešavanje vozačevog sjedala po visini</t>
  </si>
  <si>
    <t>Pepeljara, upaljač</t>
  </si>
  <si>
    <t>Klima uređaj s poluautomatskom regulacijom</t>
  </si>
  <si>
    <t>Presvlake sjedala od tkanine Double Grid</t>
  </si>
  <si>
    <t>Tepison podna obloga vozačevog prostora</t>
  </si>
  <si>
    <t>Stražnja dvokrilna neostakljena asimetrična vrata</t>
  </si>
  <si>
    <t>Reverzibilni branici, tamno sivi</t>
  </si>
  <si>
    <t>Rezervni kotač normalnih dimenzija</t>
  </si>
  <si>
    <t>Sjenila za sunce naprijed (bez zrcala)</t>
  </si>
  <si>
    <t>Termoizolacijska stakla</t>
  </si>
  <si>
    <t>Treće kočiono svjetlo</t>
  </si>
  <si>
    <t>Ukrasni poklopci kotača</t>
  </si>
  <si>
    <t>USB-C sučelje povećane snage</t>
  </si>
  <si>
    <t>Svjetlo u teretnom prostoru</t>
  </si>
  <si>
    <t>Sustav dinamičkog prepoznavanja prometnih znakova</t>
  </si>
  <si>
    <t>Poziv u nuždi (poziv pomoć na cesti / SOS poziv 112)</t>
  </si>
  <si>
    <t>Zračni jastuk za vozača i suvozača s mogućnošću deaktivacije</t>
  </si>
  <si>
    <t>Sjenila za sunce naprijed (bez zrcala, pretinac vozačeva strana, oznaka zračnog jastuka suvozačeva strana)</t>
  </si>
  <si>
    <t>Zvučno i svjetlosno upozorenje za nevezane sigurnosne pojase naprijed</t>
  </si>
  <si>
    <t>Lane Assist – sustav za držanje trake</t>
  </si>
  <si>
    <t>Nadzor tlaka u gumama</t>
  </si>
  <si>
    <t>Multifunkcionalni upravljač</t>
  </si>
  <si>
    <t>Stražnji parking senzori</t>
  </si>
  <si>
    <t>Tempomat s limitatorom brzine</t>
  </si>
  <si>
    <t>Prednji i stražnji parking senzori</t>
  </si>
  <si>
    <t>Sistem centralnog zaključavanja Keyless Start bez SAFELOCK-a</t>
  </si>
  <si>
    <t>Digitalni Cockpit u boji</t>
  </si>
  <si>
    <t>Kamera za vožnju unatrag</t>
  </si>
  <si>
    <t>DODATNA OPREMA</t>
  </si>
  <si>
    <t>Asimetrična dvokrilna stražnja krilna vrata sa staklima</t>
  </si>
  <si>
    <t>Dodatna klizna vrata na lijevoj strani</t>
  </si>
  <si>
    <t>Dodatno zatamnjena stakla u teretnom prostoru</t>
  </si>
  <si>
    <t>Grijano stražnje staklo sa brisačem</t>
  </si>
  <si>
    <t>Kućišta vanjskih zrcala obojena u crnu boju; kvake na vratima u boji karoserije; šina kliznih vrata u srebrnoj boji</t>
  </si>
  <si>
    <t>Vanjska električna osrtna zrcala, grijana i preklopiva</t>
  </si>
  <si>
    <t>Pregrada teretnog prostora s prozorom i rešetkom u gornjem dijelu</t>
  </si>
  <si>
    <t>Pretinac za odlaganje u krovnoj galeriji iznad glave vozača i suvozača</t>
  </si>
  <si>
    <t>Unutrašnje osvrtno zrcalo – automatsko zatamnjivanje</t>
  </si>
  <si>
    <t>Priprema za sistem krovnog nosača</t>
  </si>
  <si>
    <t>PDV (25%)</t>
  </si>
  <si>
    <t>SVEUKUPNO (s PDV-om)</t>
  </si>
  <si>
    <t>TROŠKOVNIK – DOSTAVNO VOZILO</t>
  </si>
  <si>
    <t>Naslon za ruke vozača i suvozača</t>
  </si>
  <si>
    <t>PONUDBENI LIST - TROŠKOVNIK</t>
  </si>
  <si>
    <t xml:space="preserve">Evidencijski broj nabave: </t>
  </si>
  <si>
    <t>Predmet nabave:</t>
  </si>
  <si>
    <t>PONUDITELJ:</t>
  </si>
  <si>
    <t>66/2026.</t>
  </si>
  <si>
    <t>Uvjeti plaćanja: 30 dana od dana izdavanja računa.</t>
  </si>
  <si>
    <t>Način plaćanja: Transakcijski.</t>
  </si>
  <si>
    <t>Paritet: FCO kupac.</t>
  </si>
  <si>
    <t>Ponuditelj:</t>
  </si>
  <si>
    <t>Datum:</t>
  </si>
  <si>
    <t>(pečat i potpis)</t>
  </si>
  <si>
    <t>Dostavno vozilo</t>
  </si>
  <si>
    <t>(naziv, adresa i OIB)</t>
  </si>
  <si>
    <t>Gumeni tepisi</t>
  </si>
  <si>
    <t xml:space="preserve">1. </t>
  </si>
  <si>
    <t>-</t>
  </si>
  <si>
    <t>Paket Assistant</t>
  </si>
  <si>
    <t>* SERIJSKA OPREMA VOZILA</t>
  </si>
  <si>
    <t>Rashladni plin za klima uređaj</t>
  </si>
  <si>
    <t>Čelični kotači 6,5J x 16 crni s gumama 205/60 R16</t>
  </si>
  <si>
    <t>Cijena vozila - serijska oprema Vanjska boja: bijela *</t>
  </si>
  <si>
    <t>Kol.</t>
  </si>
  <si>
    <t>Troškovnik mora biti potpun.</t>
  </si>
  <si>
    <t>Nasloni za ruke na sjedalu vozača i suvozača</t>
  </si>
  <si>
    <t>POPUST</t>
  </si>
  <si>
    <t>UKUPNO BEZ POPUSTA</t>
  </si>
  <si>
    <t>UKUPNI IZNOS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</si>
</sst>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1F3864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6E4F7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2" xfId="0" applyFont="1" applyBorder="1"/>
    <xf numFmtId="0" fontId="5" fillId="0" borderId="1" xfId="0" applyFont="1" applyBorder="1"/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164" fontId="9" fillId="5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4" fillId="3" borderId="4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5" borderId="1" xfId="0" applyFont="1" applyFill="1" applyBorder="1" applyAlignment="1">
      <alignment horizontal="right" vertical="center" indent="1"/>
    </xf>
    <xf numFmtId="0" fontId="10" fillId="5" borderId="1" xfId="0" applyFont="1" applyFill="1" applyBorder="1"/>
    <xf numFmtId="0" fontId="11" fillId="5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vertical="center" indent="1"/>
    </xf>
    <xf numFmtId="0" fontId="5" fillId="0" borderId="1" xfId="0" applyFont="1" applyBorder="1"/>
    <xf numFmtId="0" fontId="9" fillId="5" borderId="1" xfId="0" applyFont="1" applyFill="1" applyBorder="1" applyAlignment="1">
      <alignment horizontal="right" vertical="center" inden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tabSelected="1" workbookViewId="0">
      <selection activeCell="I8" sqref="I8"/>
    </sheetView>
  </sheetViews>
  <sheetFormatPr defaultRowHeight="15" x14ac:dyDescent="0.25"/>
  <cols>
    <col min="1" max="1" width="4" style="5" bestFit="1" customWidth="1"/>
    <col min="2" max="2" width="50" style="5" customWidth="1"/>
    <col min="3" max="3" width="6.42578125" style="5" customWidth="1"/>
    <col min="4" max="4" width="11.5703125" style="5" customWidth="1"/>
    <col min="5" max="5" width="13.42578125" style="23" bestFit="1" customWidth="1"/>
    <col min="6" max="6" width="9.140625" style="5"/>
  </cols>
  <sheetData>
    <row r="1" spans="1:6" s="2" customFormat="1" ht="15.75" x14ac:dyDescent="0.25">
      <c r="A1" s="56" t="s">
        <v>68</v>
      </c>
      <c r="B1" s="56"/>
      <c r="C1" s="56"/>
      <c r="D1" s="56"/>
      <c r="E1" s="56"/>
      <c r="F1" s="7"/>
    </row>
    <row r="2" spans="1:6" s="3" customFormat="1" ht="15.75" x14ac:dyDescent="0.25">
      <c r="A2" s="8"/>
      <c r="B2" s="8"/>
      <c r="C2" s="8"/>
      <c r="D2" s="6"/>
      <c r="E2" s="24"/>
      <c r="F2" s="9"/>
    </row>
    <row r="3" spans="1:6" s="4" customFormat="1" x14ac:dyDescent="0.25">
      <c r="A3" s="10" t="s">
        <v>69</v>
      </c>
      <c r="B3" s="11"/>
      <c r="C3" s="12" t="s">
        <v>72</v>
      </c>
      <c r="D3" s="15"/>
      <c r="E3" s="25"/>
      <c r="F3" s="13"/>
    </row>
    <row r="4" spans="1:6" s="4" customFormat="1" x14ac:dyDescent="0.25">
      <c r="A4" s="10" t="s">
        <v>70</v>
      </c>
      <c r="B4" s="11"/>
      <c r="C4" s="14" t="s">
        <v>79</v>
      </c>
      <c r="D4" s="15"/>
      <c r="E4" s="26"/>
      <c r="F4" s="13"/>
    </row>
    <row r="5" spans="1:6" x14ac:dyDescent="0.25">
      <c r="A5" s="10"/>
      <c r="B5" s="16"/>
      <c r="C5" s="16"/>
      <c r="D5" s="17"/>
      <c r="E5" s="27"/>
    </row>
    <row r="6" spans="1:6" x14ac:dyDescent="0.25">
      <c r="A6" s="10" t="s">
        <v>71</v>
      </c>
      <c r="B6" s="16"/>
      <c r="C6" s="16"/>
      <c r="D6" s="17"/>
      <c r="E6" s="27"/>
    </row>
    <row r="7" spans="1:6" x14ac:dyDescent="0.25">
      <c r="A7" s="18"/>
      <c r="B7" s="18"/>
      <c r="C7" s="18"/>
      <c r="D7" s="19"/>
      <c r="E7" s="28"/>
    </row>
    <row r="8" spans="1:6" x14ac:dyDescent="0.25">
      <c r="A8" s="16"/>
      <c r="B8" s="16"/>
      <c r="C8" s="16"/>
      <c r="D8" s="17"/>
      <c r="E8" s="27"/>
    </row>
    <row r="9" spans="1:6" x14ac:dyDescent="0.25">
      <c r="A9" s="18"/>
      <c r="B9" s="18"/>
      <c r="C9" s="18"/>
      <c r="D9" s="19"/>
      <c r="E9" s="28"/>
    </row>
    <row r="10" spans="1:6" x14ac:dyDescent="0.25">
      <c r="A10" s="57" t="s">
        <v>80</v>
      </c>
      <c r="B10" s="57"/>
      <c r="C10" s="57"/>
      <c r="D10" s="57"/>
      <c r="E10" s="57"/>
    </row>
    <row r="11" spans="1:6" x14ac:dyDescent="0.25">
      <c r="A11" s="16"/>
      <c r="B11" s="16"/>
      <c r="C11" s="16"/>
      <c r="D11" s="16"/>
      <c r="E11" s="16"/>
    </row>
    <row r="12" spans="1:6" ht="18.75" x14ac:dyDescent="0.3">
      <c r="A12" s="60" t="s">
        <v>66</v>
      </c>
      <c r="B12" s="59"/>
      <c r="C12" s="59"/>
      <c r="D12" s="59"/>
      <c r="E12" s="59"/>
    </row>
    <row r="13" spans="1:6" ht="25.5" x14ac:dyDescent="0.25">
      <c r="A13" s="20" t="s">
        <v>0</v>
      </c>
      <c r="B13" s="20" t="s">
        <v>1</v>
      </c>
      <c r="C13" s="20" t="s">
        <v>89</v>
      </c>
      <c r="D13" s="20" t="s">
        <v>2</v>
      </c>
      <c r="E13" s="29" t="s">
        <v>3</v>
      </c>
    </row>
    <row r="14" spans="1:6" x14ac:dyDescent="0.25">
      <c r="A14" s="36" t="s">
        <v>82</v>
      </c>
      <c r="B14" s="37" t="s">
        <v>88</v>
      </c>
      <c r="C14" s="38">
        <v>1</v>
      </c>
      <c r="D14" s="39"/>
      <c r="E14" s="40">
        <f>C14*D14</f>
        <v>0</v>
      </c>
    </row>
    <row r="15" spans="1:6" x14ac:dyDescent="0.25">
      <c r="A15" s="50" t="s">
        <v>53</v>
      </c>
      <c r="B15" s="51"/>
      <c r="C15" s="51"/>
      <c r="D15" s="51"/>
      <c r="E15" s="52"/>
    </row>
    <row r="16" spans="1:6" x14ac:dyDescent="0.25">
      <c r="A16" s="41">
        <v>2</v>
      </c>
      <c r="B16" s="42" t="s">
        <v>54</v>
      </c>
      <c r="C16" s="43"/>
      <c r="D16" s="43"/>
      <c r="E16" s="46">
        <f t="shared" ref="E16:E25" si="0">C16*D16</f>
        <v>0</v>
      </c>
    </row>
    <row r="17" spans="1:5" x14ac:dyDescent="0.25">
      <c r="A17" s="41">
        <v>3</v>
      </c>
      <c r="B17" s="42" t="s">
        <v>55</v>
      </c>
      <c r="C17" s="43"/>
      <c r="D17" s="43"/>
      <c r="E17" s="46">
        <f t="shared" si="0"/>
        <v>0</v>
      </c>
    </row>
    <row r="18" spans="1:5" x14ac:dyDescent="0.25">
      <c r="A18" s="41">
        <v>4</v>
      </c>
      <c r="B18" s="42" t="s">
        <v>56</v>
      </c>
      <c r="C18" s="43"/>
      <c r="D18" s="43"/>
      <c r="E18" s="46">
        <f t="shared" si="0"/>
        <v>0</v>
      </c>
    </row>
    <row r="19" spans="1:5" x14ac:dyDescent="0.25">
      <c r="A19" s="41">
        <v>5</v>
      </c>
      <c r="B19" s="42" t="s">
        <v>57</v>
      </c>
      <c r="C19" s="43"/>
      <c r="D19" s="43"/>
      <c r="E19" s="46">
        <f t="shared" si="0"/>
        <v>0</v>
      </c>
    </row>
    <row r="20" spans="1:5" ht="25.5" x14ac:dyDescent="0.25">
      <c r="A20" s="41">
        <v>6</v>
      </c>
      <c r="B20" s="42" t="s">
        <v>58</v>
      </c>
      <c r="C20" s="43"/>
      <c r="D20" s="43"/>
      <c r="E20" s="46">
        <f t="shared" si="0"/>
        <v>0</v>
      </c>
    </row>
    <row r="21" spans="1:5" ht="25.5" x14ac:dyDescent="0.25">
      <c r="A21" s="41">
        <v>7</v>
      </c>
      <c r="B21" s="42" t="s">
        <v>60</v>
      </c>
      <c r="C21" s="43"/>
      <c r="D21" s="43"/>
      <c r="E21" s="46">
        <f t="shared" si="0"/>
        <v>0</v>
      </c>
    </row>
    <row r="22" spans="1:5" ht="25.5" x14ac:dyDescent="0.25">
      <c r="A22" s="41">
        <v>8</v>
      </c>
      <c r="B22" s="42" t="s">
        <v>61</v>
      </c>
      <c r="C22" s="43"/>
      <c r="D22" s="43"/>
      <c r="E22" s="46">
        <f t="shared" si="0"/>
        <v>0</v>
      </c>
    </row>
    <row r="23" spans="1:5" x14ac:dyDescent="0.25">
      <c r="A23" s="41">
        <v>9</v>
      </c>
      <c r="B23" s="42" t="s">
        <v>62</v>
      </c>
      <c r="C23" s="43"/>
      <c r="D23" s="43"/>
      <c r="E23" s="46">
        <f t="shared" si="0"/>
        <v>0</v>
      </c>
    </row>
    <row r="24" spans="1:5" x14ac:dyDescent="0.25">
      <c r="A24" s="41">
        <v>10</v>
      </c>
      <c r="B24" s="42" t="s">
        <v>81</v>
      </c>
      <c r="C24" s="43"/>
      <c r="D24" s="43"/>
      <c r="E24" s="46">
        <f t="shared" si="0"/>
        <v>0</v>
      </c>
    </row>
    <row r="25" spans="1:5" x14ac:dyDescent="0.25">
      <c r="A25" s="41">
        <v>11</v>
      </c>
      <c r="B25" s="42" t="s">
        <v>84</v>
      </c>
      <c r="C25" s="45"/>
      <c r="D25" s="35"/>
      <c r="E25" s="46">
        <f t="shared" si="0"/>
        <v>0</v>
      </c>
    </row>
    <row r="26" spans="1:5" x14ac:dyDescent="0.25">
      <c r="A26" s="41" t="s">
        <v>83</v>
      </c>
      <c r="B26" s="53" t="s">
        <v>49</v>
      </c>
      <c r="C26" s="54"/>
      <c r="D26" s="55"/>
      <c r="E26" s="44"/>
    </row>
    <row r="27" spans="1:5" x14ac:dyDescent="0.25">
      <c r="A27" s="41" t="s">
        <v>83</v>
      </c>
      <c r="B27" s="53" t="s">
        <v>50</v>
      </c>
      <c r="C27" s="54"/>
      <c r="D27" s="55"/>
      <c r="E27" s="44"/>
    </row>
    <row r="28" spans="1:5" x14ac:dyDescent="0.25">
      <c r="A28" s="41" t="s">
        <v>83</v>
      </c>
      <c r="B28" s="53" t="s">
        <v>51</v>
      </c>
      <c r="C28" s="54"/>
      <c r="D28" s="55"/>
      <c r="E28" s="44"/>
    </row>
    <row r="29" spans="1:5" x14ac:dyDescent="0.25">
      <c r="A29" s="41" t="s">
        <v>83</v>
      </c>
      <c r="B29" s="53" t="s">
        <v>52</v>
      </c>
      <c r="C29" s="54"/>
      <c r="D29" s="55"/>
      <c r="E29" s="44"/>
    </row>
    <row r="30" spans="1:5" x14ac:dyDescent="0.25">
      <c r="A30" s="41" t="s">
        <v>83</v>
      </c>
      <c r="B30" s="53" t="s">
        <v>59</v>
      </c>
      <c r="C30" s="54"/>
      <c r="D30" s="55"/>
      <c r="E30" s="44"/>
    </row>
    <row r="31" spans="1:5" x14ac:dyDescent="0.25">
      <c r="A31" s="41">
        <v>12</v>
      </c>
      <c r="B31" s="42" t="s">
        <v>91</v>
      </c>
      <c r="C31" s="45"/>
      <c r="D31" s="35"/>
      <c r="E31" s="44"/>
    </row>
    <row r="32" spans="1:5" x14ac:dyDescent="0.25">
      <c r="A32" s="63" t="s">
        <v>93</v>
      </c>
      <c r="B32" s="59"/>
      <c r="C32" s="59"/>
      <c r="D32" s="59"/>
      <c r="E32" s="30">
        <f>SUM(E14:E31)</f>
        <v>0</v>
      </c>
    </row>
    <row r="33" spans="1:5" x14ac:dyDescent="0.25">
      <c r="A33" s="63" t="s">
        <v>92</v>
      </c>
      <c r="B33" s="59"/>
      <c r="C33" s="59"/>
      <c r="D33" s="59"/>
      <c r="E33" s="30"/>
    </row>
    <row r="34" spans="1:5" x14ac:dyDescent="0.25">
      <c r="A34" s="63" t="s">
        <v>94</v>
      </c>
      <c r="B34" s="59"/>
      <c r="C34" s="59"/>
      <c r="D34" s="59"/>
      <c r="E34" s="30">
        <f>+E32-E33</f>
        <v>0</v>
      </c>
    </row>
    <row r="35" spans="1:5" x14ac:dyDescent="0.25">
      <c r="A35" s="63" t="s">
        <v>64</v>
      </c>
      <c r="B35" s="59"/>
      <c r="C35" s="59"/>
      <c r="D35" s="59"/>
      <c r="E35" s="30">
        <f>E34*0.25</f>
        <v>0</v>
      </c>
    </row>
    <row r="36" spans="1:5" ht="15.75" x14ac:dyDescent="0.25">
      <c r="A36" s="58" t="s">
        <v>65</v>
      </c>
      <c r="B36" s="59"/>
      <c r="C36" s="59"/>
      <c r="D36" s="59"/>
      <c r="E36" s="31">
        <f>+E34+E35</f>
        <v>0</v>
      </c>
    </row>
    <row r="38" spans="1:5" s="13" customFormat="1" ht="14.25" x14ac:dyDescent="0.2">
      <c r="A38" s="13" t="s">
        <v>90</v>
      </c>
      <c r="D38" s="32"/>
      <c r="E38" s="32"/>
    </row>
    <row r="39" spans="1:5" s="13" customFormat="1" ht="14.25" x14ac:dyDescent="0.2">
      <c r="A39" s="13" t="s">
        <v>73</v>
      </c>
      <c r="D39" s="32"/>
      <c r="E39" s="32"/>
    </row>
    <row r="40" spans="1:5" s="13" customFormat="1" ht="14.25" x14ac:dyDescent="0.2">
      <c r="A40" s="13" t="s">
        <v>74</v>
      </c>
      <c r="D40" s="32"/>
      <c r="E40" s="32"/>
    </row>
    <row r="41" spans="1:5" s="13" customFormat="1" ht="14.25" x14ac:dyDescent="0.2">
      <c r="A41" s="13" t="s">
        <v>75</v>
      </c>
      <c r="D41" s="32"/>
      <c r="E41" s="32"/>
    </row>
    <row r="42" spans="1:5" s="13" customFormat="1" ht="14.25" x14ac:dyDescent="0.2">
      <c r="D42" s="32"/>
      <c r="E42" s="32"/>
    </row>
    <row r="43" spans="1:5" s="13" customFormat="1" ht="14.25" x14ac:dyDescent="0.2">
      <c r="D43" s="32"/>
      <c r="E43" s="32"/>
    </row>
    <row r="44" spans="1:5" s="13" customFormat="1" x14ac:dyDescent="0.25">
      <c r="D44" s="33" t="s">
        <v>76</v>
      </c>
      <c r="E44" s="32"/>
    </row>
    <row r="45" spans="1:5" s="5" customFormat="1" x14ac:dyDescent="0.25">
      <c r="E45" s="33"/>
    </row>
    <row r="46" spans="1:5" s="5" customFormat="1" x14ac:dyDescent="0.25">
      <c r="A46" s="5" t="s">
        <v>77</v>
      </c>
      <c r="D46" s="34"/>
      <c r="E46" s="34"/>
    </row>
    <row r="47" spans="1:5" s="5" customFormat="1" x14ac:dyDescent="0.25">
      <c r="D47" s="33" t="s">
        <v>78</v>
      </c>
      <c r="E47" s="33"/>
    </row>
    <row r="48" spans="1:5" s="5" customFormat="1" x14ac:dyDescent="0.25">
      <c r="D48" s="33"/>
      <c r="E48" s="33"/>
    </row>
    <row r="49" spans="1:5" s="5" customFormat="1" x14ac:dyDescent="0.25">
      <c r="B49" s="16"/>
      <c r="D49" s="33"/>
      <c r="E49" s="33"/>
    </row>
    <row r="50" spans="1:5" x14ac:dyDescent="0.25">
      <c r="A50" s="61" t="s">
        <v>85</v>
      </c>
      <c r="B50" s="62"/>
      <c r="C50" s="62"/>
      <c r="D50" s="62"/>
      <c r="E50" s="62"/>
    </row>
    <row r="51" spans="1:5" x14ac:dyDescent="0.25">
      <c r="A51" s="21">
        <v>1</v>
      </c>
      <c r="B51" s="47" t="s">
        <v>4</v>
      </c>
      <c r="C51" s="48"/>
      <c r="D51" s="48"/>
      <c r="E51" s="49"/>
    </row>
    <row r="52" spans="1:5" x14ac:dyDescent="0.25">
      <c r="A52" s="22">
        <v>2</v>
      </c>
      <c r="B52" s="47" t="s">
        <v>5</v>
      </c>
      <c r="C52" s="48"/>
      <c r="D52" s="48"/>
      <c r="E52" s="49">
        <f t="shared" ref="E52:E64" si="1">C52*D52</f>
        <v>0</v>
      </c>
    </row>
    <row r="53" spans="1:5" x14ac:dyDescent="0.25">
      <c r="A53" s="21">
        <v>3</v>
      </c>
      <c r="B53" s="47" t="s">
        <v>6</v>
      </c>
      <c r="C53" s="48"/>
      <c r="D53" s="48"/>
      <c r="E53" s="49">
        <f t="shared" si="1"/>
        <v>0</v>
      </c>
    </row>
    <row r="54" spans="1:5" x14ac:dyDescent="0.25">
      <c r="A54" s="22">
        <v>4</v>
      </c>
      <c r="B54" s="47" t="s">
        <v>7</v>
      </c>
      <c r="C54" s="48"/>
      <c r="D54" s="48"/>
      <c r="E54" s="49">
        <f t="shared" si="1"/>
        <v>0</v>
      </c>
    </row>
    <row r="55" spans="1:5" x14ac:dyDescent="0.25">
      <c r="A55" s="21">
        <v>5</v>
      </c>
      <c r="B55" s="47" t="s">
        <v>8</v>
      </c>
      <c r="C55" s="48"/>
      <c r="D55" s="48"/>
      <c r="E55" s="49">
        <f t="shared" si="1"/>
        <v>0</v>
      </c>
    </row>
    <row r="56" spans="1:5" x14ac:dyDescent="0.25">
      <c r="A56" s="21">
        <v>6</v>
      </c>
      <c r="B56" s="47" t="s">
        <v>9</v>
      </c>
      <c r="C56" s="48"/>
      <c r="D56" s="48"/>
      <c r="E56" s="49">
        <f t="shared" si="1"/>
        <v>0</v>
      </c>
    </row>
    <row r="57" spans="1:5" x14ac:dyDescent="0.25">
      <c r="A57" s="22">
        <v>7</v>
      </c>
      <c r="B57" s="47" t="s">
        <v>10</v>
      </c>
      <c r="C57" s="48"/>
      <c r="D57" s="48"/>
      <c r="E57" s="49">
        <f t="shared" si="1"/>
        <v>0</v>
      </c>
    </row>
    <row r="58" spans="1:5" x14ac:dyDescent="0.25">
      <c r="A58" s="21">
        <v>8</v>
      </c>
      <c r="B58" s="47" t="s">
        <v>11</v>
      </c>
      <c r="C58" s="48"/>
      <c r="D58" s="48"/>
      <c r="E58" s="49">
        <f t="shared" si="1"/>
        <v>0</v>
      </c>
    </row>
    <row r="59" spans="1:5" x14ac:dyDescent="0.25">
      <c r="A59" s="22">
        <v>9</v>
      </c>
      <c r="B59" s="47" t="s">
        <v>12</v>
      </c>
      <c r="C59" s="48"/>
      <c r="D59" s="48"/>
      <c r="E59" s="49">
        <f t="shared" si="1"/>
        <v>0</v>
      </c>
    </row>
    <row r="60" spans="1:5" x14ac:dyDescent="0.25">
      <c r="A60" s="21">
        <v>10</v>
      </c>
      <c r="B60" s="47" t="s">
        <v>13</v>
      </c>
      <c r="C60" s="48"/>
      <c r="D60" s="48"/>
      <c r="E60" s="49">
        <f t="shared" si="1"/>
        <v>0</v>
      </c>
    </row>
    <row r="61" spans="1:5" x14ac:dyDescent="0.25">
      <c r="A61" s="21">
        <v>11</v>
      </c>
      <c r="B61" s="47" t="s">
        <v>14</v>
      </c>
      <c r="C61" s="48"/>
      <c r="D61" s="48"/>
      <c r="E61" s="49">
        <f t="shared" si="1"/>
        <v>0</v>
      </c>
    </row>
    <row r="62" spans="1:5" x14ac:dyDescent="0.25">
      <c r="A62" s="22">
        <v>12</v>
      </c>
      <c r="B62" s="47" t="s">
        <v>15</v>
      </c>
      <c r="C62" s="48"/>
      <c r="D62" s="48"/>
      <c r="E62" s="49">
        <f t="shared" si="1"/>
        <v>0</v>
      </c>
    </row>
    <row r="63" spans="1:5" x14ac:dyDescent="0.25">
      <c r="A63" s="21">
        <v>13</v>
      </c>
      <c r="B63" s="47" t="s">
        <v>16</v>
      </c>
      <c r="C63" s="48"/>
      <c r="D63" s="48"/>
      <c r="E63" s="49">
        <f t="shared" si="1"/>
        <v>0</v>
      </c>
    </row>
    <row r="64" spans="1:5" x14ac:dyDescent="0.25">
      <c r="A64" s="22">
        <v>14</v>
      </c>
      <c r="B64" s="47" t="s">
        <v>17</v>
      </c>
      <c r="C64" s="48"/>
      <c r="D64" s="48"/>
      <c r="E64" s="49">
        <f t="shared" si="1"/>
        <v>0</v>
      </c>
    </row>
    <row r="65" spans="1:5" x14ac:dyDescent="0.25">
      <c r="A65" s="21">
        <v>15</v>
      </c>
      <c r="B65" s="47" t="s">
        <v>18</v>
      </c>
      <c r="C65" s="48"/>
      <c r="D65" s="48"/>
      <c r="E65" s="49">
        <f>C65*D65</f>
        <v>0</v>
      </c>
    </row>
    <row r="66" spans="1:5" x14ac:dyDescent="0.25">
      <c r="A66" s="21">
        <v>16</v>
      </c>
      <c r="B66" s="47" t="s">
        <v>19</v>
      </c>
      <c r="C66" s="48"/>
      <c r="D66" s="48"/>
      <c r="E66" s="49">
        <f t="shared" ref="E66:E76" si="2">C66*D66</f>
        <v>0</v>
      </c>
    </row>
    <row r="67" spans="1:5" x14ac:dyDescent="0.25">
      <c r="A67" s="22">
        <v>17</v>
      </c>
      <c r="B67" s="47" t="s">
        <v>20</v>
      </c>
      <c r="C67" s="48"/>
      <c r="D67" s="48"/>
      <c r="E67" s="49">
        <f t="shared" si="2"/>
        <v>0</v>
      </c>
    </row>
    <row r="68" spans="1:5" x14ac:dyDescent="0.25">
      <c r="A68" s="21">
        <v>18</v>
      </c>
      <c r="B68" s="47" t="s">
        <v>21</v>
      </c>
      <c r="C68" s="48"/>
      <c r="D68" s="48"/>
      <c r="E68" s="49">
        <f t="shared" si="2"/>
        <v>0</v>
      </c>
    </row>
    <row r="69" spans="1:5" x14ac:dyDescent="0.25">
      <c r="A69" s="22">
        <v>19</v>
      </c>
      <c r="B69" s="47" t="s">
        <v>22</v>
      </c>
      <c r="C69" s="48"/>
      <c r="D69" s="48"/>
      <c r="E69" s="49">
        <f t="shared" si="2"/>
        <v>0</v>
      </c>
    </row>
    <row r="70" spans="1:5" x14ac:dyDescent="0.25">
      <c r="A70" s="21">
        <v>20</v>
      </c>
      <c r="B70" s="47" t="s">
        <v>23</v>
      </c>
      <c r="C70" s="48"/>
      <c r="D70" s="48"/>
      <c r="E70" s="49">
        <f t="shared" si="2"/>
        <v>0</v>
      </c>
    </row>
    <row r="71" spans="1:5" x14ac:dyDescent="0.25">
      <c r="A71" s="21">
        <v>21</v>
      </c>
      <c r="B71" s="47" t="s">
        <v>24</v>
      </c>
      <c r="C71" s="48"/>
      <c r="D71" s="48"/>
      <c r="E71" s="49">
        <f t="shared" si="2"/>
        <v>0</v>
      </c>
    </row>
    <row r="72" spans="1:5" x14ac:dyDescent="0.25">
      <c r="A72" s="22">
        <v>22</v>
      </c>
      <c r="B72" s="47" t="s">
        <v>25</v>
      </c>
      <c r="C72" s="48"/>
      <c r="D72" s="48"/>
      <c r="E72" s="49">
        <f t="shared" si="2"/>
        <v>0</v>
      </c>
    </row>
    <row r="73" spans="1:5" x14ac:dyDescent="0.25">
      <c r="A73" s="21">
        <v>23</v>
      </c>
      <c r="B73" s="47" t="s">
        <v>26</v>
      </c>
      <c r="C73" s="48"/>
      <c r="D73" s="48"/>
      <c r="E73" s="49">
        <f t="shared" si="2"/>
        <v>0</v>
      </c>
    </row>
    <row r="74" spans="1:5" x14ac:dyDescent="0.25">
      <c r="A74" s="22">
        <v>24</v>
      </c>
      <c r="B74" s="47" t="s">
        <v>27</v>
      </c>
      <c r="C74" s="48"/>
      <c r="D74" s="48"/>
      <c r="E74" s="49">
        <f t="shared" si="2"/>
        <v>0</v>
      </c>
    </row>
    <row r="75" spans="1:5" x14ac:dyDescent="0.25">
      <c r="A75" s="21">
        <v>25</v>
      </c>
      <c r="B75" s="47" t="s">
        <v>28</v>
      </c>
      <c r="C75" s="48"/>
      <c r="D75" s="48"/>
      <c r="E75" s="49">
        <f t="shared" si="2"/>
        <v>0</v>
      </c>
    </row>
    <row r="76" spans="1:5" x14ac:dyDescent="0.25">
      <c r="A76" s="21">
        <v>26</v>
      </c>
      <c r="B76" s="47" t="s">
        <v>29</v>
      </c>
      <c r="C76" s="48"/>
      <c r="D76" s="48"/>
      <c r="E76" s="49">
        <f t="shared" si="2"/>
        <v>0</v>
      </c>
    </row>
    <row r="77" spans="1:5" x14ac:dyDescent="0.25">
      <c r="A77" s="22">
        <v>27</v>
      </c>
      <c r="B77" s="47" t="s">
        <v>30</v>
      </c>
      <c r="C77" s="48"/>
      <c r="D77" s="48"/>
      <c r="E77" s="49">
        <f>C77*D77</f>
        <v>0</v>
      </c>
    </row>
    <row r="78" spans="1:5" x14ac:dyDescent="0.25">
      <c r="A78" s="21">
        <v>28</v>
      </c>
      <c r="B78" s="47" t="s">
        <v>31</v>
      </c>
      <c r="C78" s="48"/>
      <c r="D78" s="48"/>
      <c r="E78" s="49">
        <f t="shared" ref="E78:E88" si="3">C78*D78</f>
        <v>0</v>
      </c>
    </row>
    <row r="79" spans="1:5" x14ac:dyDescent="0.25">
      <c r="A79" s="22">
        <v>29</v>
      </c>
      <c r="B79" s="47" t="s">
        <v>32</v>
      </c>
      <c r="C79" s="48"/>
      <c r="D79" s="48"/>
      <c r="E79" s="49">
        <f t="shared" si="3"/>
        <v>0</v>
      </c>
    </row>
    <row r="80" spans="1:5" x14ac:dyDescent="0.25">
      <c r="A80" s="21">
        <v>30</v>
      </c>
      <c r="B80" s="47" t="s">
        <v>33</v>
      </c>
      <c r="C80" s="48"/>
      <c r="D80" s="48"/>
      <c r="E80" s="49">
        <f t="shared" si="3"/>
        <v>0</v>
      </c>
    </row>
    <row r="81" spans="1:5" x14ac:dyDescent="0.25">
      <c r="A81" s="21">
        <v>31</v>
      </c>
      <c r="B81" s="47" t="s">
        <v>34</v>
      </c>
      <c r="C81" s="48"/>
      <c r="D81" s="48"/>
      <c r="E81" s="49">
        <f t="shared" si="3"/>
        <v>0</v>
      </c>
    </row>
    <row r="82" spans="1:5" x14ac:dyDescent="0.25">
      <c r="A82" s="22">
        <v>32</v>
      </c>
      <c r="B82" s="47" t="s">
        <v>35</v>
      </c>
      <c r="C82" s="48"/>
      <c r="D82" s="48"/>
      <c r="E82" s="49">
        <f t="shared" si="3"/>
        <v>0</v>
      </c>
    </row>
    <row r="83" spans="1:5" x14ac:dyDescent="0.25">
      <c r="A83" s="21">
        <v>33</v>
      </c>
      <c r="B83" s="47" t="s">
        <v>36</v>
      </c>
      <c r="C83" s="48"/>
      <c r="D83" s="48"/>
      <c r="E83" s="49">
        <f t="shared" si="3"/>
        <v>0</v>
      </c>
    </row>
    <row r="84" spans="1:5" x14ac:dyDescent="0.25">
      <c r="A84" s="22">
        <v>34</v>
      </c>
      <c r="B84" s="47" t="s">
        <v>87</v>
      </c>
      <c r="C84" s="48"/>
      <c r="D84" s="48"/>
      <c r="E84" s="49">
        <f t="shared" si="3"/>
        <v>0</v>
      </c>
    </row>
    <row r="85" spans="1:5" x14ac:dyDescent="0.25">
      <c r="A85" s="21">
        <v>35</v>
      </c>
      <c r="B85" s="47" t="s">
        <v>37</v>
      </c>
      <c r="C85" s="48"/>
      <c r="D85" s="48"/>
      <c r="E85" s="49">
        <f t="shared" si="3"/>
        <v>0</v>
      </c>
    </row>
    <row r="86" spans="1:5" x14ac:dyDescent="0.25">
      <c r="A86" s="21">
        <v>36</v>
      </c>
      <c r="B86" s="47" t="s">
        <v>38</v>
      </c>
      <c r="C86" s="48"/>
      <c r="D86" s="48"/>
      <c r="E86" s="49">
        <f t="shared" si="3"/>
        <v>0</v>
      </c>
    </row>
    <row r="87" spans="1:5" x14ac:dyDescent="0.25">
      <c r="A87" s="22">
        <v>37</v>
      </c>
      <c r="B87" s="47" t="s">
        <v>39</v>
      </c>
      <c r="C87" s="48"/>
      <c r="D87" s="48"/>
      <c r="E87" s="49">
        <f t="shared" si="3"/>
        <v>0</v>
      </c>
    </row>
    <row r="88" spans="1:5" x14ac:dyDescent="0.25">
      <c r="A88" s="21">
        <v>38</v>
      </c>
      <c r="B88" s="47" t="s">
        <v>40</v>
      </c>
      <c r="C88" s="48"/>
      <c r="D88" s="48"/>
      <c r="E88" s="49">
        <f t="shared" si="3"/>
        <v>0</v>
      </c>
    </row>
    <row r="89" spans="1:5" x14ac:dyDescent="0.25">
      <c r="A89" s="22">
        <v>39</v>
      </c>
      <c r="B89" s="47" t="s">
        <v>41</v>
      </c>
      <c r="C89" s="48"/>
      <c r="D89" s="48"/>
      <c r="E89" s="49">
        <f>C89*D89</f>
        <v>0</v>
      </c>
    </row>
    <row r="90" spans="1:5" x14ac:dyDescent="0.25">
      <c r="A90" s="21">
        <v>40</v>
      </c>
      <c r="B90" s="47" t="s">
        <v>42</v>
      </c>
      <c r="C90" s="48"/>
      <c r="D90" s="48"/>
      <c r="E90" s="49">
        <f t="shared" ref="E90:E91" si="4">C90*D90</f>
        <v>0</v>
      </c>
    </row>
    <row r="91" spans="1:5" x14ac:dyDescent="0.25">
      <c r="A91" s="21">
        <v>41</v>
      </c>
      <c r="B91" s="47" t="s">
        <v>43</v>
      </c>
      <c r="C91" s="48"/>
      <c r="D91" s="48"/>
      <c r="E91" s="49">
        <f t="shared" si="4"/>
        <v>0</v>
      </c>
    </row>
    <row r="92" spans="1:5" x14ac:dyDescent="0.25">
      <c r="A92" s="22">
        <v>42</v>
      </c>
      <c r="B92" s="47" t="s">
        <v>44</v>
      </c>
      <c r="C92" s="48"/>
      <c r="D92" s="48"/>
      <c r="E92" s="49">
        <f>C92*D92</f>
        <v>0</v>
      </c>
    </row>
    <row r="93" spans="1:5" x14ac:dyDescent="0.25">
      <c r="A93" s="21">
        <v>43</v>
      </c>
      <c r="B93" s="47" t="s">
        <v>45</v>
      </c>
      <c r="C93" s="48"/>
      <c r="D93" s="48"/>
      <c r="E93" s="49">
        <f t="shared" ref="E93:E96" si="5">C93*D93</f>
        <v>0</v>
      </c>
    </row>
    <row r="94" spans="1:5" x14ac:dyDescent="0.25">
      <c r="A94" s="22">
        <v>44</v>
      </c>
      <c r="B94" s="47" t="s">
        <v>46</v>
      </c>
      <c r="C94" s="48"/>
      <c r="D94" s="48"/>
      <c r="E94" s="49">
        <f t="shared" si="5"/>
        <v>0</v>
      </c>
    </row>
    <row r="95" spans="1:5" x14ac:dyDescent="0.25">
      <c r="A95" s="21">
        <v>45</v>
      </c>
      <c r="B95" s="47" t="s">
        <v>47</v>
      </c>
      <c r="C95" s="48"/>
      <c r="D95" s="48"/>
      <c r="E95" s="49">
        <f t="shared" si="5"/>
        <v>0</v>
      </c>
    </row>
    <row r="96" spans="1:5" x14ac:dyDescent="0.25">
      <c r="A96" s="21">
        <v>46</v>
      </c>
      <c r="B96" s="47" t="s">
        <v>48</v>
      </c>
      <c r="C96" s="48"/>
      <c r="D96" s="48"/>
      <c r="E96" s="49">
        <f t="shared" si="5"/>
        <v>0</v>
      </c>
    </row>
    <row r="97" spans="1:10" x14ac:dyDescent="0.25">
      <c r="A97" s="22">
        <v>47</v>
      </c>
      <c r="B97" s="47" t="s">
        <v>63</v>
      </c>
      <c r="C97" s="48"/>
      <c r="D97" s="48"/>
      <c r="E97" s="49">
        <f t="shared" ref="E97:E99" si="6">C97*D97</f>
        <v>0</v>
      </c>
    </row>
    <row r="98" spans="1:10" x14ac:dyDescent="0.25">
      <c r="A98" s="21">
        <v>48</v>
      </c>
      <c r="B98" s="47" t="s">
        <v>67</v>
      </c>
      <c r="C98" s="48"/>
      <c r="D98" s="48"/>
      <c r="E98" s="49">
        <f t="shared" si="6"/>
        <v>0</v>
      </c>
    </row>
    <row r="99" spans="1:10" x14ac:dyDescent="0.25">
      <c r="A99" s="22">
        <v>49</v>
      </c>
      <c r="B99" s="47" t="s">
        <v>86</v>
      </c>
      <c r="C99" s="48"/>
      <c r="D99" s="48"/>
      <c r="E99" s="49">
        <f t="shared" si="6"/>
        <v>0</v>
      </c>
      <c r="J99" s="1"/>
    </row>
  </sheetData>
  <mergeCells count="64">
    <mergeCell ref="A1:E1"/>
    <mergeCell ref="A10:E10"/>
    <mergeCell ref="A36:D36"/>
    <mergeCell ref="A12:E12"/>
    <mergeCell ref="A50:E50"/>
    <mergeCell ref="A35:D35"/>
    <mergeCell ref="A32:D32"/>
    <mergeCell ref="B26:D26"/>
    <mergeCell ref="B27:D27"/>
    <mergeCell ref="A33:D33"/>
    <mergeCell ref="A34:D34"/>
    <mergeCell ref="B28:D28"/>
    <mergeCell ref="B29:D29"/>
    <mergeCell ref="B30:D3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86:E86"/>
    <mergeCell ref="B87:E87"/>
    <mergeCell ref="B78:E78"/>
    <mergeCell ref="B79:E79"/>
    <mergeCell ref="B80:E80"/>
    <mergeCell ref="B81:E81"/>
    <mergeCell ref="B82:E82"/>
    <mergeCell ref="B98:E98"/>
    <mergeCell ref="B99:E99"/>
    <mergeCell ref="A15:E15"/>
    <mergeCell ref="B93:E93"/>
    <mergeCell ref="B94:E94"/>
    <mergeCell ref="B95:E95"/>
    <mergeCell ref="B96:E96"/>
    <mergeCell ref="B97:E97"/>
    <mergeCell ref="B88:E88"/>
    <mergeCell ref="B89:E89"/>
    <mergeCell ref="B90:E90"/>
    <mergeCell ref="B91:E91"/>
    <mergeCell ref="B92:E92"/>
    <mergeCell ref="B83:E83"/>
    <mergeCell ref="B84:E84"/>
    <mergeCell ref="B85:E8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 Lovret - računovodstvo</cp:lastModifiedBy>
  <cp:lastPrinted>2026-08-14T06:15:33Z</cp:lastPrinted>
  <dcterms:created xsi:type="dcterms:W3CDTF">2026-04-17T08:05:37Z</dcterms:created>
  <dcterms:modified xsi:type="dcterms:W3CDTF">2026-09-01T04:57:38Z</dcterms:modified>
</cp:coreProperties>
</file>