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9. El.energija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<sst xmlns="http://schemas.openxmlformats.org/spreadsheetml/2006/main" count="33" uniqueCount="31">
  <si>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KUPAC: DOM ZA STARIJE I NEMOĆNE OSOBE LOVRET, SPLIT</t>
  </si>
  <si>
    <t>STARČEVIĆEVA 19, 21000 SPLIT</t>
  </si>
  <si>
    <t>OIB:     68089998008</t>
  </si>
  <si>
    <t>Ponuditelj:</t>
  </si>
  <si>
    <t>TROŠKOVNIK</t>
  </si>
  <si>
    <t>Šifra MM</t>
  </si>
  <si>
    <t>Naziv mjernog mjesta</t>
  </si>
  <si>
    <t>Adresa mjernog mjesta</t>
  </si>
  <si>
    <t>Potrošnja</t>
  </si>
  <si>
    <t>Cijena</t>
  </si>
  <si>
    <t>Iznos</t>
  </si>
  <si>
    <t>8=(6)*(7)</t>
  </si>
  <si>
    <t>Crveni</t>
  </si>
  <si>
    <t>VT (kWh)</t>
  </si>
  <si>
    <t>NT (kWh)</t>
  </si>
  <si>
    <t>SN (kW)</t>
  </si>
  <si>
    <t>Naknada za poticanje proizvodnje iz obnovljivih izvora:</t>
  </si>
  <si>
    <t>Ukupno (kWh)</t>
  </si>
  <si>
    <t>Trošarina za neposlovnu uporabu električne energije:</t>
  </si>
  <si>
    <t>Ukupno bez PDV (kuna):</t>
  </si>
  <si>
    <t>Ukupno PDV (kuna):</t>
  </si>
  <si>
    <t>Ukupno s PDV (kuna):</t>
  </si>
  <si>
    <t>Mjesto i datum:</t>
  </si>
  <si>
    <t>Ime i prezime ovlaštene osobe:</t>
  </si>
  <si>
    <t>Potpis i pečat</t>
  </si>
  <si>
    <r>
      <rPr>
        <b/>
        <sz val="12"/>
        <rFont val="Calibri"/>
        <family val="2"/>
      </rPr>
      <t>Redni
broj</t>
    </r>
  </si>
  <si>
    <r>
      <rPr>
        <b/>
        <sz val="12"/>
        <rFont val="Calibri"/>
        <family val="2"/>
      </rPr>
      <t>Tarifni
model</t>
    </r>
  </si>
  <si>
    <t>Elementi za izračun cijene godišnje potrošnje električne energije</t>
  </si>
  <si>
    <t>Dom za starije i nemoćne osobe Lovret, Split</t>
  </si>
  <si>
    <t xml:space="preserve">Predmet nabave: Opskrba električnom energijom  </t>
  </si>
  <si>
    <t xml:space="preserve">Evidencijski broj nabave:  19/2019.                          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</si>
</sst>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[$-41A]d\.\ mmmm\ yyyy\."/>
    <numFmt numFmtId="166" formatCode="0.000"/>
    <numFmt numFmtId="167" formatCode="0.0000"/>
    <numFmt numFmtId="168" formatCode="#,##0.0000"/>
    <numFmt numFmtId="169" formatCode="0.00000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Times New Roman"/>
      <family val="1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28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7" fillId="0" borderId="0" xfId="0" applyFont="1" applyFill="1" applyBorder="1" applyAlignment="1">
      <alignment horizontal="left" vertical="top"/>
    </xf>
    <xf numFmtId="0" fontId="48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left" vertical="top" wrapText="1" indent="1"/>
    </xf>
    <xf numFmtId="0" fontId="49" fillId="0" borderId="11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" fontId="50" fillId="0" borderId="14" xfId="0" applyNumberFormat="1" applyFont="1" applyFill="1" applyBorder="1" applyAlignment="1">
      <alignment horizontal="center" vertical="top" shrinkToFit="1"/>
    </xf>
    <xf numFmtId="1" fontId="50" fillId="0" borderId="15" xfId="0" applyNumberFormat="1" applyFont="1" applyFill="1" applyBorder="1" applyAlignment="1">
      <alignment horizontal="center" vertical="top" shrinkToFit="1"/>
    </xf>
    <xf numFmtId="1" fontId="50" fillId="0" borderId="16" xfId="0" applyNumberFormat="1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left" vertical="center" wrapText="1"/>
    </xf>
    <xf numFmtId="4" fontId="49" fillId="0" borderId="18" xfId="0" applyNumberFormat="1" applyFont="1" applyFill="1" applyBorder="1" applyAlignment="1">
      <alignment horizontal="right" vertical="center" shrinkToFit="1"/>
    </xf>
    <xf numFmtId="167" fontId="49" fillId="0" borderId="19" xfId="0" applyNumberFormat="1" applyFont="1" applyFill="1" applyBorder="1" applyAlignment="1">
      <alignment horizontal="right" vertical="center" wrapText="1"/>
    </xf>
    <xf numFmtId="164" fontId="49" fillId="0" borderId="20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left" vertical="center" wrapText="1"/>
    </xf>
    <xf numFmtId="4" fontId="49" fillId="0" borderId="21" xfId="0" applyNumberFormat="1" applyFont="1" applyFill="1" applyBorder="1" applyAlignment="1">
      <alignment horizontal="right" vertical="center" shrinkToFit="1"/>
    </xf>
    <xf numFmtId="167" fontId="49" fillId="0" borderId="22" xfId="0" applyNumberFormat="1" applyFont="1" applyFill="1" applyBorder="1" applyAlignment="1">
      <alignment horizontal="right" vertical="center" wrapText="1"/>
    </xf>
    <xf numFmtId="164" fontId="49" fillId="0" borderId="23" xfId="0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left" vertical="center" wrapText="1"/>
    </xf>
    <xf numFmtId="4" fontId="49" fillId="0" borderId="24" xfId="0" applyNumberFormat="1" applyFont="1" applyFill="1" applyBorder="1" applyAlignment="1">
      <alignment horizontal="right" vertical="center" shrinkToFit="1"/>
    </xf>
    <xf numFmtId="167" fontId="49" fillId="0" borderId="25" xfId="0" applyNumberFormat="1" applyFont="1" applyFill="1" applyBorder="1" applyAlignment="1">
      <alignment horizontal="right" vertical="center" wrapText="1"/>
    </xf>
    <xf numFmtId="164" fontId="49" fillId="0" borderId="26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4" fontId="50" fillId="0" borderId="11" xfId="0" applyNumberFormat="1" applyFont="1" applyFill="1" applyBorder="1" applyAlignment="1">
      <alignment horizontal="right" vertical="top" shrinkToFit="1"/>
    </xf>
    <xf numFmtId="167" fontId="49" fillId="0" borderId="12" xfId="0" applyNumberFormat="1" applyFont="1" applyFill="1" applyBorder="1" applyAlignment="1">
      <alignment horizontal="right" vertical="center" wrapText="1"/>
    </xf>
    <xf numFmtId="164" fontId="49" fillId="0" borderId="13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50" fillId="0" borderId="15" xfId="0" applyNumberFormat="1" applyFont="1" applyFill="1" applyBorder="1" applyAlignment="1">
      <alignment horizontal="right" vertical="center" shrinkToFit="1"/>
    </xf>
    <xf numFmtId="169" fontId="49" fillId="0" borderId="16" xfId="0" applyNumberFormat="1" applyFont="1" applyFill="1" applyBorder="1" applyAlignment="1">
      <alignment horizontal="right" vertical="center" wrapText="1"/>
    </xf>
    <xf numFmtId="164" fontId="49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51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1" fontId="49" fillId="0" borderId="27" xfId="0" applyNumberFormat="1" applyFont="1" applyFill="1" applyBorder="1" applyAlignment="1">
      <alignment horizontal="left" vertical="top" shrinkToFit="1"/>
    </xf>
    <xf numFmtId="1" fontId="49" fillId="0" borderId="28" xfId="0" applyNumberFormat="1" applyFont="1" applyFill="1" applyBorder="1" applyAlignment="1">
      <alignment horizontal="left" vertical="top" shrinkToFi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1" fontId="50" fillId="0" borderId="16" xfId="0" applyNumberFormat="1" applyFont="1" applyFill="1" applyBorder="1" applyAlignment="1">
      <alignment horizontal="center" vertical="top" shrinkToFit="1"/>
    </xf>
    <xf numFmtId="1" fontId="50" fillId="0" borderId="37" xfId="0" applyNumberFormat="1" applyFont="1" applyFill="1" applyBorder="1" applyAlignment="1">
      <alignment horizontal="center" vertical="top" shrinkToFit="1"/>
    </xf>
    <xf numFmtId="1" fontId="50" fillId="0" borderId="36" xfId="0" applyNumberFormat="1" applyFont="1" applyFill="1" applyBorder="1" applyAlignment="1">
      <alignment horizontal="center" vertical="top" shrinkToFit="1"/>
    </xf>
    <xf numFmtId="1" fontId="49" fillId="0" borderId="38" xfId="0" applyNumberFormat="1" applyFont="1" applyFill="1" applyBorder="1" applyAlignment="1">
      <alignment horizontal="center" vertical="top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6" sqref="A6"/>
    </sheetView>
  </sheetViews>
  <sheetFormatPr defaultColWidth="8.83203125" defaultRowHeight="12.75"/>
  <cols>
    <col min="1" max="1" width="9.16015625" style="3" customWidth="1"/>
    <col min="2" max="2" width="3.83203125" style="3" customWidth="1"/>
    <col min="3" max="3" width="9.16015625" style="3" customWidth="1"/>
    <col min="4" max="4" width="21.5" style="3" customWidth="1"/>
    <col min="5" max="5" width="35.83203125" style="3" customWidth="1"/>
    <col min="6" max="6" width="8.66015625" style="3" customWidth="1"/>
    <col min="7" max="7" width="26.83203125" style="3" customWidth="1"/>
    <col min="8" max="8" width="12.83203125" style="3" customWidth="1"/>
    <col min="9" max="9" width="14.16015625" style="3" customWidth="1"/>
    <col min="10" max="11" width="13.83203125" style="3" customWidth="1"/>
    <col min="12" max="12" width="15.83203125" style="3" customWidth="1"/>
    <col min="13" max="16384" width="8.83203125" style="3" customWidth="1"/>
  </cols>
  <sheetData>
    <row r="1" spans="1:12" s="1" customFormat="1" ht="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">
      <c r="A5" s="40" t="s">
        <v>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5">
      <c r="A6" s="40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>
      <c r="A8" s="4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1" customFormat="1" ht="15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s="1" customFormat="1" ht="15">
      <c r="A11" s="47" t="s">
        <v>27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s="1" customFormat="1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1" customFormat="1" ht="15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1" customFormat="1" ht="30.75">
      <c r="A14" s="7" t="s">
        <v>25</v>
      </c>
      <c r="B14" s="48" t="s">
        <v>5</v>
      </c>
      <c r="C14" s="49"/>
      <c r="D14" s="48" t="s">
        <v>6</v>
      </c>
      <c r="E14" s="50"/>
      <c r="F14" s="48" t="s">
        <v>7</v>
      </c>
      <c r="G14" s="49"/>
      <c r="H14" s="8" t="s">
        <v>26</v>
      </c>
      <c r="I14" s="48" t="s">
        <v>8</v>
      </c>
      <c r="J14" s="49"/>
      <c r="K14" s="9" t="s">
        <v>9</v>
      </c>
      <c r="L14" s="10" t="s">
        <v>10</v>
      </c>
    </row>
    <row r="15" spans="1:12" s="1" customFormat="1" ht="15.75" thickBot="1">
      <c r="A15" s="11">
        <v>1</v>
      </c>
      <c r="B15" s="63">
        <v>2</v>
      </c>
      <c r="C15" s="64"/>
      <c r="D15" s="63">
        <v>3</v>
      </c>
      <c r="E15" s="65"/>
      <c r="F15" s="63">
        <v>4</v>
      </c>
      <c r="G15" s="64"/>
      <c r="H15" s="12">
        <v>5</v>
      </c>
      <c r="I15" s="63">
        <v>6</v>
      </c>
      <c r="J15" s="64"/>
      <c r="K15" s="13">
        <v>7</v>
      </c>
      <c r="L15" s="14" t="s">
        <v>11</v>
      </c>
    </row>
    <row r="16" spans="1:12" s="1" customFormat="1" ht="15">
      <c r="A16" s="66">
        <v>1</v>
      </c>
      <c r="B16" s="41">
        <v>1302598418</v>
      </c>
      <c r="C16" s="42"/>
      <c r="D16" s="43" t="s">
        <v>28</v>
      </c>
      <c r="E16" s="44"/>
      <c r="F16" s="43" t="s">
        <v>1</v>
      </c>
      <c r="G16" s="45"/>
      <c r="H16" s="46" t="s">
        <v>12</v>
      </c>
      <c r="I16" s="15" t="s">
        <v>13</v>
      </c>
      <c r="J16" s="16">
        <v>170000</v>
      </c>
      <c r="K16" s="17"/>
      <c r="L16" s="18">
        <f>J16*K16</f>
        <v>0</v>
      </c>
    </row>
    <row r="17" spans="1:12" s="1" customFormat="1" ht="15">
      <c r="A17" s="66"/>
      <c r="B17" s="41"/>
      <c r="C17" s="42"/>
      <c r="D17" s="43"/>
      <c r="E17" s="44"/>
      <c r="F17" s="43"/>
      <c r="G17" s="45"/>
      <c r="H17" s="46"/>
      <c r="I17" s="19" t="s">
        <v>14</v>
      </c>
      <c r="J17" s="20">
        <v>36000</v>
      </c>
      <c r="K17" s="21"/>
      <c r="L17" s="22">
        <f>J17*K17</f>
        <v>0</v>
      </c>
    </row>
    <row r="18" spans="1:12" s="1" customFormat="1" ht="15.75" thickBot="1">
      <c r="A18" s="66"/>
      <c r="B18" s="41"/>
      <c r="C18" s="42"/>
      <c r="D18" s="43"/>
      <c r="E18" s="44"/>
      <c r="F18" s="43"/>
      <c r="G18" s="45"/>
      <c r="H18" s="46"/>
      <c r="I18" s="23" t="s">
        <v>15</v>
      </c>
      <c r="J18" s="24">
        <v>1200</v>
      </c>
      <c r="K18" s="25"/>
      <c r="L18" s="26">
        <f>J18*K18</f>
        <v>0</v>
      </c>
    </row>
    <row r="19" spans="1:12" s="1" customFormat="1" ht="30.75">
      <c r="A19" s="57" t="s">
        <v>16</v>
      </c>
      <c r="B19" s="58"/>
      <c r="C19" s="58"/>
      <c r="D19" s="58"/>
      <c r="E19" s="58"/>
      <c r="F19" s="58"/>
      <c r="G19" s="58"/>
      <c r="H19" s="59"/>
      <c r="I19" s="27" t="s">
        <v>17</v>
      </c>
      <c r="J19" s="28">
        <f>J16+J17</f>
        <v>206000</v>
      </c>
      <c r="K19" s="29"/>
      <c r="L19" s="30">
        <f>J19*K19</f>
        <v>0</v>
      </c>
    </row>
    <row r="20" spans="1:12" s="1" customFormat="1" ht="31.5" thickBot="1">
      <c r="A20" s="60" t="s">
        <v>18</v>
      </c>
      <c r="B20" s="61"/>
      <c r="C20" s="61"/>
      <c r="D20" s="61"/>
      <c r="E20" s="61"/>
      <c r="F20" s="61"/>
      <c r="G20" s="61"/>
      <c r="H20" s="62"/>
      <c r="I20" s="31" t="s">
        <v>17</v>
      </c>
      <c r="J20" s="32">
        <f>J19</f>
        <v>206000</v>
      </c>
      <c r="K20" s="33"/>
      <c r="L20" s="34">
        <f>J20*K20</f>
        <v>0</v>
      </c>
    </row>
    <row r="21" spans="1:12" s="1" customFormat="1" ht="15">
      <c r="A21" s="51" t="s">
        <v>19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30">
        <f>SUM(L16:L20)</f>
        <v>0</v>
      </c>
    </row>
    <row r="22" spans="1:12" s="1" customFormat="1" ht="15">
      <c r="A22" s="53" t="s">
        <v>20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22">
        <f>L21*0.13</f>
        <v>0</v>
      </c>
    </row>
    <row r="23" spans="1:12" s="1" customFormat="1" ht="15.75" thickBot="1">
      <c r="A23" s="55" t="s">
        <v>21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4">
        <f>+L21+L22</f>
        <v>0</v>
      </c>
    </row>
    <row r="24" spans="1:12" s="1" customFormat="1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s="1" customFormat="1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s="1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2" customFormat="1" ht="15">
      <c r="A27" s="37" t="s">
        <v>22</v>
      </c>
      <c r="B27" s="37"/>
      <c r="C27" s="37"/>
      <c r="D27" s="37"/>
      <c r="E27" s="37"/>
      <c r="F27" s="37"/>
      <c r="G27" s="38"/>
      <c r="H27" s="37"/>
      <c r="I27" s="37"/>
      <c r="J27" s="37" t="s">
        <v>23</v>
      </c>
      <c r="K27" s="37"/>
      <c r="L27" s="37"/>
    </row>
    <row r="28" spans="1:12" s="2" customFormat="1" ht="15">
      <c r="A28" s="37"/>
      <c r="B28" s="37"/>
      <c r="C28" s="37"/>
      <c r="D28" s="37"/>
      <c r="E28" s="37"/>
      <c r="F28" s="37"/>
      <c r="G28" s="38"/>
      <c r="H28" s="37"/>
      <c r="I28" s="37"/>
      <c r="J28" s="37"/>
      <c r="K28" s="37"/>
      <c r="L28" s="37"/>
    </row>
    <row r="29" spans="1:12" s="2" customFormat="1" ht="15">
      <c r="A29" s="37"/>
      <c r="B29" s="37"/>
      <c r="C29" s="37"/>
      <c r="D29" s="37"/>
      <c r="E29" s="37"/>
      <c r="F29" s="37"/>
      <c r="G29" s="38"/>
      <c r="H29" s="37"/>
      <c r="I29" s="37"/>
      <c r="J29" s="37"/>
      <c r="K29" s="37"/>
      <c r="L29" s="37"/>
    </row>
    <row r="30" spans="1:12" s="2" customFormat="1" ht="15">
      <c r="A30" s="37"/>
      <c r="B30" s="37"/>
      <c r="C30" s="37"/>
      <c r="D30" s="37"/>
      <c r="E30" s="37"/>
      <c r="F30" s="37"/>
      <c r="G30" s="38"/>
      <c r="H30" s="37"/>
      <c r="I30" s="37"/>
      <c r="J30" s="37"/>
      <c r="K30" s="37"/>
      <c r="L30" s="37"/>
    </row>
    <row r="31" spans="1:12" s="2" customFormat="1" ht="15">
      <c r="A31" s="37"/>
      <c r="B31" s="37"/>
      <c r="C31" s="37"/>
      <c r="D31" s="37"/>
      <c r="E31" s="37"/>
      <c r="F31" s="37"/>
      <c r="G31" s="38"/>
      <c r="H31" s="37"/>
      <c r="I31" s="37"/>
      <c r="J31" s="37" t="s">
        <v>24</v>
      </c>
      <c r="K31" s="37"/>
      <c r="L31" s="37"/>
    </row>
    <row r="32" spans="1:12" s="2" customFormat="1" ht="15">
      <c r="A32" s="37"/>
      <c r="B32" s="37"/>
      <c r="C32" s="37"/>
      <c r="D32" s="37"/>
      <c r="E32" s="37"/>
      <c r="F32" s="37"/>
      <c r="G32" s="38"/>
      <c r="H32" s="37"/>
      <c r="I32" s="37"/>
      <c r="J32" s="37"/>
      <c r="K32" s="37"/>
      <c r="L32" s="37"/>
    </row>
    <row r="33" spans="1:12" s="1" customFormat="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</sheetData>
  <sheetProtection/>
  <mergeCells count="20">
    <mergeCell ref="A21:K21"/>
    <mergeCell ref="A22:K22"/>
    <mergeCell ref="A23:K23"/>
    <mergeCell ref="A19:H19"/>
    <mergeCell ref="A20:H20"/>
    <mergeCell ref="B15:C15"/>
    <mergeCell ref="D15:E15"/>
    <mergeCell ref="F15:G15"/>
    <mergeCell ref="I15:J15"/>
    <mergeCell ref="A16:A18"/>
    <mergeCell ref="B16:C18"/>
    <mergeCell ref="D16:E18"/>
    <mergeCell ref="F16:G18"/>
    <mergeCell ref="H16:H18"/>
    <mergeCell ref="A10:L10"/>
    <mergeCell ref="A11:L11"/>
    <mergeCell ref="B14:C14"/>
    <mergeCell ref="D14:E14"/>
    <mergeCell ref="F14:G14"/>
    <mergeCell ref="I14:J1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2018-11-23T10:06:54Z</cp:lastPrinted>
  <dcterms:created xsi:type="dcterms:W3CDTF">2018-06-29T10:33:41Z</dcterms:created>
  <dcterms:modified xsi:type="dcterms:W3CDTF">2018-11-23T10:07:24Z</dcterms:modified>
  <cp:category/>
  <cp:version/>
  <cp:contentType/>
  <cp:contentStatus/>
</cp:coreProperties>
</file>